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3860"/>
  </bookViews>
  <sheets>
    <sheet name="План" sheetId="1" r:id="rId1"/>
    <sheet name="Лист1" sheetId="2" r:id="rId2"/>
    <sheet name="Лист2" sheetId="3" r:id="rId3"/>
    <sheet name="Лист3" sheetId="4" r:id="rId4"/>
  </sheets>
  <definedNames>
    <definedName name="_xlnm._FilterDatabase" localSheetId="0" hidden="1">План!$A$23:$O$36</definedName>
  </definedNames>
  <calcPr calcId="125725"/>
</workbook>
</file>

<file path=xl/calcChain.xml><?xml version="1.0" encoding="utf-8"?>
<calcChain xmlns="http://schemas.openxmlformats.org/spreadsheetml/2006/main">
  <c r="K35" i="1"/>
  <c r="K11" i="3" l="1"/>
</calcChain>
</file>

<file path=xl/sharedStrings.xml><?xml version="1.0" encoding="utf-8"?>
<sst xmlns="http://schemas.openxmlformats.org/spreadsheetml/2006/main" count="275" uniqueCount="120">
  <si>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</si>
  <si>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</si>
  <si>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</si>
  <si>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</si>
  <si>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</si>
  <si>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</si>
  <si>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</si>
  <si>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Порядко-вый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</si>
  <si>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</si>
  <si>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</si>
  <si>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</si>
  <si>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</si>
  <si>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</si>
  <si>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дополнительные поля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</si>
  <si>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</si>
  <si>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</si>
  <si>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</si>
  <si>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</si>
  <si>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</si>
  <si>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</si>
  <si>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</si>
  <si>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код способа закупки на ООС</t>
  </si>
  <si>
    <t>подразделение</t>
  </si>
  <si>
    <t>Позиция плана субъектов малого и среднего бизнеса</t>
  </si>
  <si>
    <t>Категория закупки, которая не учитывается при расчёте совокупного годового стоимостного объёма договоров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</si>
  <si>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</si>
  <si>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</si>
  <si>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</si>
  <si>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</si>
  <si>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</si>
  <si>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да</t>
  </si>
  <si>
    <t>Республика Карелия
г.Петрозаводск</t>
  </si>
  <si>
    <t>январь 2016 - декабрь 2016</t>
  </si>
  <si>
    <t>шт</t>
  </si>
  <si>
    <t>руб</t>
  </si>
  <si>
    <t>В соответствии с техзаданием</t>
  </si>
  <si>
    <t>февраль 2016</t>
  </si>
  <si>
    <t>Модернизация и капитальный ремонт теплотрасс в г.Петрозаводск: 1) Теплотрасса от ТК 3-23 через ТК 3-23А к ж.д. №13 по пер. Попова. 2) Тепловая камера ТК-27 по пр. Октябрьскому. 3) Теплотрасса от ТК-20 до ТК-22 по ул.Ровио. 4) Теплотрасса от ТК-20 до ТК-21см по ул.Варламова. 5) Теплотрасса от ТК-19 до ж.д. №23 по ул. Репникова.</t>
  </si>
  <si>
    <t>сентябрь 2016</t>
  </si>
  <si>
    <t>Порядко-вый номер плана</t>
  </si>
  <si>
    <t xml:space="preserve">Прямая закупка </t>
  </si>
  <si>
    <t>У единственного поставщика</t>
  </si>
  <si>
    <t>46.49.49</t>
  </si>
  <si>
    <t>Открытый конкурс</t>
  </si>
  <si>
    <t>ООО "Энергокомфорт". Карелия"</t>
  </si>
  <si>
    <t>185031, Республика Карелия, г Петрозаводск, ул. Зайцева, 67А</t>
  </si>
  <si>
    <t xml:space="preserve"> </t>
  </si>
  <si>
    <t>План закупки товаров, работ. услуг ООО "Энергокомфорт". Карелия"</t>
  </si>
  <si>
    <t xml:space="preserve"> 46.71.2</t>
  </si>
  <si>
    <t>19.20.21.120</t>
  </si>
  <si>
    <t>литр</t>
  </si>
  <si>
    <t>АХГ</t>
  </si>
  <si>
    <t>46.49.33</t>
  </si>
  <si>
    <t>22.29.25.000</t>
  </si>
  <si>
    <t>26.20.40.190</t>
  </si>
  <si>
    <t>Услуги по техническому обслуживанию и ремонту легковых автомобилей</t>
  </si>
  <si>
    <t>45.20</t>
  </si>
  <si>
    <t>декабрь 2015 - январь 2016</t>
  </si>
  <si>
    <t>46.52.2</t>
  </si>
  <si>
    <t>96.09</t>
  </si>
  <si>
    <t>96.09.19</t>
  </si>
  <si>
    <t>Условная работа</t>
  </si>
  <si>
    <t>по ГОСТу и ТУ</t>
  </si>
  <si>
    <t>на 2017 год</t>
  </si>
  <si>
    <t xml:space="preserve"> Поставка бумаги и бумажных изделий</t>
  </si>
  <si>
    <t>декабрь 2016 - январь 2017</t>
  </si>
  <si>
    <t>Конкурс</t>
  </si>
  <si>
    <t>январь 2017 - декабрь 2017</t>
  </si>
  <si>
    <t>Поставка хозтоваров</t>
  </si>
  <si>
    <t>Поставка бензина (Премиум 95)</t>
  </si>
  <si>
    <t xml:space="preserve"> Поставка канцтоваров</t>
  </si>
  <si>
    <t>Поставка оргтехники</t>
  </si>
  <si>
    <t>Поставка запасных частей к оргтехнике</t>
  </si>
  <si>
    <t>Поставка питьевой воды</t>
  </si>
  <si>
    <t>Услуги по техническому обслуживанию и ремонту оргтехники, заправка картриджей</t>
  </si>
  <si>
    <t>Услуги по шиномонтажу и мойке легковых автомобилей</t>
  </si>
  <si>
    <t>Услуга по перевозкам на такси</t>
  </si>
  <si>
    <t>Отдел ИТ</t>
  </si>
  <si>
    <t>17.22.11.110</t>
  </si>
  <si>
    <t>45.20.11.00</t>
  </si>
  <si>
    <t>45.20.3</t>
  </si>
  <si>
    <t>45.20.13.000</t>
  </si>
  <si>
    <t>49.32</t>
  </si>
  <si>
    <t>49.32.11.000</t>
  </si>
  <si>
    <t>46.34.11</t>
  </si>
  <si>
    <t>36.00.11.000</t>
  </si>
  <si>
    <t>46.51.1</t>
  </si>
  <si>
    <t>26.20.11.110</t>
  </si>
  <si>
    <t>64.19.21.000</t>
  </si>
  <si>
    <t>Соответствие требованиям нормативной документации</t>
  </si>
  <si>
    <t>нет</t>
  </si>
  <si>
    <t>ОФПиФО</t>
  </si>
  <si>
    <t>Возобновляемая кредитная линия с лимитом задолженности в сумме 200 000 000  (Двести миллионов) рублей.</t>
  </si>
  <si>
    <t>Июнь 2017</t>
  </si>
  <si>
    <t>26.20.15.000</t>
  </si>
  <si>
    <t>Оргтехника</t>
  </si>
  <si>
    <t>Стандарт КОТ, ГОСТ</t>
  </si>
  <si>
    <t>a.shvetsova@rks.karelia.ru</t>
  </si>
  <si>
    <t>8142-710034</t>
  </si>
  <si>
    <t>ноябрь 2017</t>
  </si>
  <si>
    <t>декабрь 2018</t>
  </si>
  <si>
    <t>Открытый конкурс в электронной форме</t>
  </si>
  <si>
    <t>Запрос предложений</t>
  </si>
  <si>
    <t>декабрь 2017</t>
  </si>
  <si>
    <t>46.75.2</t>
  </si>
  <si>
    <t>Услуги по комплексной уборке помещений</t>
  </si>
  <si>
    <t>Техническое задание, ГОСТ</t>
  </si>
  <si>
    <t>м2</t>
  </si>
  <si>
    <t>055</t>
  </si>
  <si>
    <t>№ 2170226195</t>
  </si>
  <si>
    <t>Бумага и почтовые конверты</t>
  </si>
  <si>
    <t>Техническое обслуживание и ремонт легковых автомобилей импортного производства</t>
  </si>
  <si>
    <t>Техническое задание</t>
  </si>
  <si>
    <t>Техническое и сервисное обслуживание, ремонт и диагностика оргтехники, заправка и ремонт картриджей</t>
  </si>
  <si>
    <t>ГОСТ 28470-90, Техническое задание</t>
  </si>
  <si>
    <t>47.30.11</t>
  </si>
  <si>
    <t>19.20.21.10</t>
  </si>
  <si>
    <t>Бензин Премиум-95</t>
  </si>
  <si>
    <t>л</t>
  </si>
  <si>
    <t>ГОСТ Р 51105-97, техническое задание</t>
  </si>
</sst>
</file>

<file path=xl/styles.xml><?xml version="1.0" encoding="utf-8"?>
<styleSheet xmlns="http://schemas.openxmlformats.org/spreadsheetml/2006/main">
  <numFmts count="1">
    <numFmt numFmtId="164" formatCode="[$-419]mmmm\ yyyy;@"/>
  </numFmts>
  <fonts count="12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8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0" fillId="0" borderId="0"/>
  </cellStyleXfs>
  <cellXfs count="80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0" xfId="1"/>
    <xf numFmtId="0" fontId="5" fillId="0" borderId="0" xfId="1" applyFont="1"/>
    <xf numFmtId="0" fontId="4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3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ill="1" applyBorder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2" fillId="0" borderId="1" xfId="3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3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4" fontId="0" fillId="0" borderId="1" xfId="0" applyNumberFormat="1" applyFill="1" applyBorder="1" applyAlignment="1">
      <alignment vertical="top"/>
    </xf>
    <xf numFmtId="164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/>
    <xf numFmtId="0" fontId="0" fillId="0" borderId="2" xfId="0" applyBorder="1"/>
    <xf numFmtId="0" fontId="2" fillId="0" borderId="1" xfId="0" applyFont="1" applyBorder="1" applyAlignment="1"/>
    <xf numFmtId="4" fontId="1" fillId="2" borderId="1" xfId="0" applyNumberFormat="1" applyFont="1" applyFill="1" applyBorder="1" applyAlignment="1">
      <alignment vertical="top"/>
    </xf>
    <xf numFmtId="2" fontId="1" fillId="2" borderId="1" xfId="3" applyNumberFormat="1" applyFon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right" vertical="top"/>
    </xf>
    <xf numFmtId="2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2" borderId="2" xfId="0" applyFont="1" applyFill="1" applyBorder="1" applyAlignment="1"/>
    <xf numFmtId="49" fontId="2" fillId="0" borderId="2" xfId="0" applyNumberFormat="1" applyFont="1" applyBorder="1" applyAlignme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2" fontId="1" fillId="2" borderId="1" xfId="0" applyNumberFormat="1" applyFont="1" applyFill="1" applyBorder="1"/>
    <xf numFmtId="49" fontId="2" fillId="0" borderId="1" xfId="0" applyNumberFormat="1" applyFont="1" applyFill="1" applyBorder="1" applyAlignment="1">
      <alignment horizontal="left" vertical="top"/>
    </xf>
    <xf numFmtId="0" fontId="9" fillId="0" borderId="0" xfId="0" applyFont="1" applyBorder="1"/>
    <xf numFmtId="0" fontId="2" fillId="0" borderId="1" xfId="0" applyFont="1" applyBorder="1"/>
    <xf numFmtId="2" fontId="11" fillId="0" borderId="1" xfId="4" applyNumberFormat="1" applyFont="1" applyBorder="1" applyAlignment="1">
      <alignment horizontal="right" vertical="center"/>
    </xf>
    <xf numFmtId="0" fontId="2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2" fontId="0" fillId="0" borderId="1" xfId="0" applyNumberForma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/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_Лист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shvetsova@rks.kareli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1"/>
  <sheetViews>
    <sheetView tabSelected="1" zoomScale="90" zoomScaleNormal="90" workbookViewId="0">
      <pane xSplit="3" ySplit="23" topLeftCell="D35" activePane="bottomRight" state="frozen"/>
      <selection pane="topRight" activeCell="D1" sqref="D1"/>
      <selection pane="bottomLeft" activeCell="A24" sqref="A24"/>
      <selection pane="bottomRight" activeCell="H41" sqref="H41"/>
    </sheetView>
  </sheetViews>
  <sheetFormatPr defaultColWidth="17.28515625" defaultRowHeight="15" customHeight="1"/>
  <cols>
    <col min="1" max="1" width="9.140625" customWidth="1"/>
    <col min="2" max="2" width="10.28515625" customWidth="1"/>
    <col min="3" max="3" width="14.42578125" bestFit="1" customWidth="1"/>
    <col min="4" max="4" width="40" customWidth="1"/>
    <col min="5" max="5" width="42.28515625" customWidth="1"/>
    <col min="6" max="6" width="10.28515625" customWidth="1"/>
    <col min="7" max="7" width="16.7109375" customWidth="1"/>
    <col min="8" max="8" width="16.42578125" customWidth="1"/>
    <col min="9" max="9" width="10.28515625" customWidth="1"/>
    <col min="10" max="10" width="19.85546875" customWidth="1"/>
    <col min="11" max="11" width="16.42578125" customWidth="1"/>
    <col min="12" max="13" width="25.7109375" customWidth="1"/>
    <col min="14" max="14" width="19.7109375" customWidth="1"/>
    <col min="15" max="15" width="8.7109375" customWidth="1"/>
  </cols>
  <sheetData>
    <row r="1" spans="1:19">
      <c r="A1" s="1"/>
      <c r="B1" s="2"/>
      <c r="C1" s="2"/>
      <c r="D1" s="2"/>
      <c r="E1" s="2"/>
      <c r="I1" s="2"/>
      <c r="J1" s="2"/>
      <c r="K1" s="2"/>
      <c r="L1" s="2"/>
      <c r="M1" s="2"/>
      <c r="N1" s="2"/>
    </row>
    <row r="2" spans="1:19">
      <c r="A2" s="3"/>
      <c r="I2" s="2"/>
      <c r="J2" s="2"/>
      <c r="K2" s="2"/>
      <c r="L2" s="2"/>
      <c r="M2" s="2"/>
      <c r="N2" s="2"/>
    </row>
    <row r="3" spans="1:19" ht="23.25">
      <c r="A3" s="4"/>
      <c r="I3" s="2"/>
      <c r="J3" s="2"/>
      <c r="K3" s="2"/>
      <c r="L3" s="2"/>
      <c r="M3" s="2"/>
      <c r="N3" s="2"/>
    </row>
    <row r="4" spans="1:19">
      <c r="A4" s="78" t="s">
        <v>47</v>
      </c>
      <c r="B4" s="79"/>
      <c r="C4" s="79"/>
      <c r="D4" s="79"/>
      <c r="E4" s="79"/>
      <c r="I4" s="2"/>
      <c r="J4" s="2"/>
      <c r="K4" s="2"/>
      <c r="L4" s="2"/>
      <c r="M4" s="2"/>
      <c r="N4" s="2"/>
    </row>
    <row r="5" spans="1:19">
      <c r="A5" s="78" t="s">
        <v>63</v>
      </c>
      <c r="B5" s="79"/>
      <c r="C5" s="79"/>
      <c r="D5" s="79"/>
      <c r="E5" s="79"/>
      <c r="I5" s="2"/>
      <c r="J5" s="2"/>
      <c r="K5" s="2"/>
      <c r="L5" s="2"/>
      <c r="M5" s="2"/>
      <c r="N5" s="2"/>
    </row>
    <row r="6" spans="1:19">
      <c r="A6" s="78"/>
      <c r="B6" s="79"/>
      <c r="C6" s="79"/>
      <c r="D6" s="79"/>
      <c r="E6" s="63" t="s">
        <v>109</v>
      </c>
      <c r="I6" s="2"/>
      <c r="J6" s="2"/>
      <c r="K6" s="2"/>
      <c r="L6" s="2"/>
      <c r="M6" s="2"/>
      <c r="N6" s="2"/>
    </row>
    <row r="7" spans="1:19">
      <c r="A7" s="77" t="s">
        <v>0</v>
      </c>
      <c r="B7" s="73"/>
      <c r="C7" s="73"/>
      <c r="D7" s="73"/>
      <c r="E7" s="9" t="s">
        <v>44</v>
      </c>
      <c r="I7" s="2"/>
      <c r="J7" s="2"/>
      <c r="K7" s="2"/>
      <c r="L7" s="2"/>
      <c r="M7" s="2"/>
      <c r="N7" s="2"/>
    </row>
    <row r="8" spans="1:19" ht="57" customHeight="1">
      <c r="A8" s="77" t="s">
        <v>1</v>
      </c>
      <c r="B8" s="73"/>
      <c r="C8" s="73"/>
      <c r="D8" s="73"/>
      <c r="E8" s="10" t="s">
        <v>45</v>
      </c>
      <c r="I8" s="2"/>
      <c r="J8" s="2"/>
      <c r="K8" s="2"/>
      <c r="L8" s="2"/>
      <c r="M8" s="2"/>
      <c r="N8" s="2"/>
    </row>
    <row r="9" spans="1:19">
      <c r="A9" s="77" t="s">
        <v>2</v>
      </c>
      <c r="B9" s="73"/>
      <c r="C9" s="73"/>
      <c r="D9" s="73"/>
      <c r="E9" s="9" t="s">
        <v>98</v>
      </c>
      <c r="I9" s="2"/>
      <c r="J9" s="2"/>
      <c r="K9" s="2"/>
      <c r="L9" s="2"/>
      <c r="M9" s="2"/>
      <c r="N9" s="2"/>
    </row>
    <row r="10" spans="1:19">
      <c r="A10" s="77" t="s">
        <v>3</v>
      </c>
      <c r="B10" s="73"/>
      <c r="C10" s="73"/>
      <c r="D10" s="73"/>
      <c r="E10" s="18" t="s">
        <v>97</v>
      </c>
      <c r="I10" s="2"/>
      <c r="J10" s="2"/>
      <c r="K10" s="2"/>
      <c r="L10" s="2"/>
      <c r="M10" s="2"/>
      <c r="N10" s="2"/>
    </row>
    <row r="11" spans="1:19">
      <c r="A11" s="77" t="s">
        <v>4</v>
      </c>
      <c r="B11" s="73"/>
      <c r="C11" s="73"/>
      <c r="D11" s="73"/>
      <c r="E11" s="11">
        <v>1001174763</v>
      </c>
      <c r="I11" s="2"/>
      <c r="J11" s="2"/>
      <c r="K11" s="2"/>
      <c r="L11" s="2"/>
      <c r="M11" s="2"/>
      <c r="N11" s="2"/>
    </row>
    <row r="12" spans="1:19">
      <c r="A12" s="77" t="s">
        <v>5</v>
      </c>
      <c r="B12" s="73"/>
      <c r="C12" s="73"/>
      <c r="D12" s="73"/>
      <c r="E12" s="11">
        <v>100150001</v>
      </c>
      <c r="I12" s="2"/>
      <c r="J12" s="2"/>
      <c r="K12" s="2"/>
      <c r="L12" s="2"/>
      <c r="M12" s="2"/>
      <c r="N12" s="2"/>
    </row>
    <row r="13" spans="1:19">
      <c r="A13" s="77" t="s">
        <v>6</v>
      </c>
      <c r="B13" s="73"/>
      <c r="C13" s="73"/>
      <c r="D13" s="73"/>
      <c r="E13" s="11">
        <v>86401000000</v>
      </c>
      <c r="I13" s="2"/>
      <c r="J13" s="2"/>
      <c r="K13" s="2"/>
      <c r="L13" s="2"/>
      <c r="M13" s="2"/>
      <c r="N13" s="2"/>
    </row>
    <row r="14" spans="1:19">
      <c r="A14" s="5"/>
      <c r="B14" s="2"/>
      <c r="C14" s="2"/>
      <c r="D14" s="2"/>
      <c r="E14" s="2"/>
      <c r="I14" s="2"/>
      <c r="J14" s="2"/>
      <c r="K14" s="2"/>
      <c r="L14" s="2"/>
      <c r="M14" s="2"/>
      <c r="N14" s="2"/>
    </row>
    <row r="15" spans="1:19" ht="12.75" customHeight="1">
      <c r="A15" s="72" t="s">
        <v>7</v>
      </c>
      <c r="B15" s="72" t="s">
        <v>8</v>
      </c>
      <c r="C15" s="72" t="s">
        <v>9</v>
      </c>
      <c r="D15" s="76" t="s">
        <v>10</v>
      </c>
      <c r="E15" s="73"/>
      <c r="F15" s="73"/>
      <c r="G15" s="73"/>
      <c r="H15" s="73"/>
      <c r="I15" s="73"/>
      <c r="J15" s="73"/>
      <c r="K15" s="73"/>
      <c r="L15" s="73"/>
      <c r="M15" s="73"/>
      <c r="N15" s="72" t="s">
        <v>11</v>
      </c>
      <c r="O15" s="72" t="s">
        <v>12</v>
      </c>
      <c r="P15" s="72" t="s">
        <v>13</v>
      </c>
      <c r="Q15" s="72"/>
      <c r="R15" s="72"/>
      <c r="S15" s="72"/>
    </row>
    <row r="16" spans="1:19" ht="15" customHeight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2"/>
      <c r="Q16" s="72"/>
      <c r="R16" s="72"/>
      <c r="S16" s="72"/>
    </row>
    <row r="17" spans="1:19" ht="15" customHeight="1">
      <c r="A17" s="73"/>
      <c r="B17" s="73"/>
      <c r="C17" s="73"/>
      <c r="D17" s="76" t="s">
        <v>14</v>
      </c>
      <c r="E17" s="72" t="s">
        <v>15</v>
      </c>
      <c r="F17" s="75" t="s">
        <v>16</v>
      </c>
      <c r="G17" s="73"/>
      <c r="H17" s="75" t="s">
        <v>17</v>
      </c>
      <c r="I17" s="75" t="s">
        <v>18</v>
      </c>
      <c r="J17" s="73"/>
      <c r="K17" s="72" t="s">
        <v>19</v>
      </c>
      <c r="L17" s="72" t="s">
        <v>20</v>
      </c>
      <c r="M17" s="73"/>
      <c r="N17" s="73"/>
      <c r="O17" s="73"/>
      <c r="P17" s="72" t="s">
        <v>21</v>
      </c>
      <c r="Q17" s="72" t="s">
        <v>22</v>
      </c>
      <c r="R17" s="74" t="s">
        <v>23</v>
      </c>
      <c r="S17" s="74" t="s">
        <v>24</v>
      </c>
    </row>
    <row r="18" spans="1:19" ht="15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74"/>
    </row>
    <row r="19" spans="1:19" ht="15" customHeight="1">
      <c r="A19" s="73"/>
      <c r="B19" s="73"/>
      <c r="C19" s="73"/>
      <c r="D19" s="73"/>
      <c r="E19" s="73"/>
      <c r="F19" s="75" t="s">
        <v>25</v>
      </c>
      <c r="G19" s="75" t="s">
        <v>26</v>
      </c>
      <c r="H19" s="73"/>
      <c r="I19" s="76" t="s">
        <v>27</v>
      </c>
      <c r="J19" s="76" t="s">
        <v>26</v>
      </c>
      <c r="K19" s="73"/>
      <c r="L19" s="72" t="s">
        <v>28</v>
      </c>
      <c r="M19" s="72" t="s">
        <v>29</v>
      </c>
      <c r="N19" s="73"/>
      <c r="O19" s="73"/>
      <c r="P19" s="73"/>
      <c r="Q19" s="73"/>
      <c r="R19" s="74"/>
      <c r="S19" s="74"/>
    </row>
    <row r="20" spans="1:19" ht="1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74"/>
    </row>
    <row r="21" spans="1:19" ht="1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74"/>
    </row>
    <row r="22" spans="1:19" ht="27.7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74"/>
    </row>
    <row r="23" spans="1:19" ht="33.75" customHeight="1">
      <c r="A23" s="19">
        <v>1</v>
      </c>
      <c r="B23" s="19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  <c r="H23" s="19">
        <v>8</v>
      </c>
      <c r="I23" s="19">
        <v>9</v>
      </c>
      <c r="J23" s="19">
        <v>10</v>
      </c>
      <c r="K23" s="19">
        <v>11</v>
      </c>
      <c r="L23" s="19">
        <v>12</v>
      </c>
      <c r="M23" s="19">
        <v>13</v>
      </c>
      <c r="N23" s="19">
        <v>14</v>
      </c>
      <c r="O23" s="19">
        <v>15</v>
      </c>
      <c r="P23" s="6">
        <v>16</v>
      </c>
      <c r="Q23" s="6">
        <v>17</v>
      </c>
      <c r="R23" s="6">
        <v>18</v>
      </c>
      <c r="S23" s="7">
        <v>19</v>
      </c>
    </row>
    <row r="24" spans="1:19" s="26" customFormat="1" ht="25.5">
      <c r="A24" s="21">
        <v>1</v>
      </c>
      <c r="B24" s="21" t="s">
        <v>48</v>
      </c>
      <c r="C24" s="21" t="s">
        <v>49</v>
      </c>
      <c r="D24" s="20" t="s">
        <v>69</v>
      </c>
      <c r="E24" s="22" t="s">
        <v>62</v>
      </c>
      <c r="F24" s="23">
        <v>112</v>
      </c>
      <c r="G24" s="21" t="s">
        <v>50</v>
      </c>
      <c r="H24" s="21">
        <v>9000</v>
      </c>
      <c r="I24" s="21">
        <v>86401</v>
      </c>
      <c r="J24" s="24" t="s">
        <v>31</v>
      </c>
      <c r="K24" s="46">
        <v>360000</v>
      </c>
      <c r="L24" s="22" t="s">
        <v>57</v>
      </c>
      <c r="M24" s="21" t="s">
        <v>32</v>
      </c>
      <c r="N24" s="20" t="s">
        <v>66</v>
      </c>
      <c r="O24" s="21" t="s">
        <v>30</v>
      </c>
      <c r="P24" s="21">
        <v>135033</v>
      </c>
      <c r="Q24" s="22" t="s">
        <v>51</v>
      </c>
      <c r="R24" s="25" t="s">
        <v>30</v>
      </c>
      <c r="S24" s="21"/>
    </row>
    <row r="25" spans="1:19" s="26" customFormat="1" ht="25.5">
      <c r="A25" s="21">
        <v>2</v>
      </c>
      <c r="B25" s="21" t="s">
        <v>42</v>
      </c>
      <c r="C25" s="21" t="s">
        <v>78</v>
      </c>
      <c r="D25" s="27" t="s">
        <v>68</v>
      </c>
      <c r="E25" s="22" t="s">
        <v>62</v>
      </c>
      <c r="F25" s="23">
        <v>796</v>
      </c>
      <c r="G25" s="21" t="s">
        <v>33</v>
      </c>
      <c r="H25" s="21">
        <v>224</v>
      </c>
      <c r="I25" s="21">
        <v>86401</v>
      </c>
      <c r="J25" s="24" t="s">
        <v>31</v>
      </c>
      <c r="K25" s="46">
        <v>157580</v>
      </c>
      <c r="L25" s="22" t="s">
        <v>57</v>
      </c>
      <c r="M25" s="21" t="s">
        <v>32</v>
      </c>
      <c r="N25" s="20" t="s">
        <v>66</v>
      </c>
      <c r="O25" s="21" t="s">
        <v>30</v>
      </c>
      <c r="P25" s="21">
        <v>135033</v>
      </c>
      <c r="Q25" s="22" t="s">
        <v>51</v>
      </c>
      <c r="R25" s="25" t="s">
        <v>30</v>
      </c>
      <c r="S25" s="21"/>
    </row>
    <row r="26" spans="1:19" s="26" customFormat="1" ht="25.5">
      <c r="A26" s="21">
        <v>3</v>
      </c>
      <c r="B26" s="21" t="s">
        <v>52</v>
      </c>
      <c r="C26" s="21" t="s">
        <v>53</v>
      </c>
      <c r="D26" s="20" t="s">
        <v>64</v>
      </c>
      <c r="E26" s="22" t="s">
        <v>62</v>
      </c>
      <c r="F26" s="23">
        <v>796</v>
      </c>
      <c r="G26" s="21" t="s">
        <v>33</v>
      </c>
      <c r="H26" s="21">
        <v>200</v>
      </c>
      <c r="I26" s="21">
        <v>86401</v>
      </c>
      <c r="J26" s="24" t="s">
        <v>31</v>
      </c>
      <c r="K26" s="46">
        <v>1173643.8999999999</v>
      </c>
      <c r="L26" s="22" t="s">
        <v>57</v>
      </c>
      <c r="M26" s="21" t="s">
        <v>32</v>
      </c>
      <c r="N26" s="20" t="s">
        <v>66</v>
      </c>
      <c r="O26" s="22" t="s">
        <v>30</v>
      </c>
      <c r="P26" s="21">
        <v>135033</v>
      </c>
      <c r="Q26" s="22" t="s">
        <v>51</v>
      </c>
      <c r="R26" s="25" t="s">
        <v>30</v>
      </c>
      <c r="S26" s="21"/>
    </row>
    <row r="27" spans="1:19" s="26" customFormat="1" ht="25.5">
      <c r="A27" s="21">
        <v>4</v>
      </c>
      <c r="B27" s="21" t="s">
        <v>52</v>
      </c>
      <c r="C27" s="21" t="s">
        <v>53</v>
      </c>
      <c r="D27" s="20" t="s">
        <v>70</v>
      </c>
      <c r="E27" s="22" t="s">
        <v>62</v>
      </c>
      <c r="F27" s="23">
        <v>796</v>
      </c>
      <c r="G27" s="21" t="s">
        <v>33</v>
      </c>
      <c r="H27" s="21">
        <v>100</v>
      </c>
      <c r="I27" s="21">
        <v>86401</v>
      </c>
      <c r="J27" s="24" t="s">
        <v>31</v>
      </c>
      <c r="K27" s="46">
        <v>410151</v>
      </c>
      <c r="L27" s="22" t="s">
        <v>65</v>
      </c>
      <c r="M27" s="21" t="s">
        <v>67</v>
      </c>
      <c r="N27" s="20" t="s">
        <v>66</v>
      </c>
      <c r="O27" s="22" t="s">
        <v>30</v>
      </c>
      <c r="P27" s="21">
        <v>135033</v>
      </c>
      <c r="Q27" s="22" t="s">
        <v>51</v>
      </c>
      <c r="R27" s="25" t="s">
        <v>30</v>
      </c>
      <c r="S27" s="21"/>
    </row>
    <row r="28" spans="1:19" s="26" customFormat="1" ht="25.5">
      <c r="A28" s="21">
        <v>5</v>
      </c>
      <c r="B28" s="21" t="s">
        <v>86</v>
      </c>
      <c r="C28" s="21" t="s">
        <v>87</v>
      </c>
      <c r="D28" s="20" t="s">
        <v>71</v>
      </c>
      <c r="E28" s="22" t="s">
        <v>62</v>
      </c>
      <c r="F28" s="23">
        <v>796</v>
      </c>
      <c r="G28" s="21" t="s">
        <v>33</v>
      </c>
      <c r="H28" s="21">
        <v>20</v>
      </c>
      <c r="I28" s="21">
        <v>86401</v>
      </c>
      <c r="J28" s="24" t="s">
        <v>31</v>
      </c>
      <c r="K28" s="46">
        <v>1165509.33</v>
      </c>
      <c r="L28" s="22" t="s">
        <v>65</v>
      </c>
      <c r="M28" s="21" t="s">
        <v>67</v>
      </c>
      <c r="N28" s="20" t="s">
        <v>66</v>
      </c>
      <c r="O28" s="22" t="s">
        <v>30</v>
      </c>
      <c r="P28" s="21">
        <v>135033</v>
      </c>
      <c r="Q28" s="22" t="s">
        <v>77</v>
      </c>
      <c r="R28" s="25" t="s">
        <v>30</v>
      </c>
      <c r="S28" s="21"/>
    </row>
    <row r="29" spans="1:19" s="26" customFormat="1" ht="25.5">
      <c r="A29" s="21">
        <v>6</v>
      </c>
      <c r="B29" s="21" t="s">
        <v>58</v>
      </c>
      <c r="C29" s="21" t="s">
        <v>54</v>
      </c>
      <c r="D29" s="20" t="s">
        <v>72</v>
      </c>
      <c r="E29" s="22" t="s">
        <v>62</v>
      </c>
      <c r="F29" s="23">
        <v>796</v>
      </c>
      <c r="G29" s="21" t="s">
        <v>33</v>
      </c>
      <c r="H29" s="21">
        <v>80</v>
      </c>
      <c r="I29" s="21">
        <v>86401</v>
      </c>
      <c r="J29" s="24" t="s">
        <v>31</v>
      </c>
      <c r="K29" s="46">
        <v>798628</v>
      </c>
      <c r="L29" s="22" t="s">
        <v>65</v>
      </c>
      <c r="M29" s="21" t="s">
        <v>67</v>
      </c>
      <c r="N29" s="20" t="s">
        <v>66</v>
      </c>
      <c r="O29" s="22" t="s">
        <v>30</v>
      </c>
      <c r="P29" s="21">
        <v>135033</v>
      </c>
      <c r="Q29" s="22" t="s">
        <v>51</v>
      </c>
      <c r="R29" s="25" t="s">
        <v>30</v>
      </c>
      <c r="S29" s="21"/>
    </row>
    <row r="30" spans="1:19" s="26" customFormat="1" ht="25.5" hidden="1">
      <c r="A30" s="21">
        <v>7</v>
      </c>
      <c r="B30" s="23" t="s">
        <v>84</v>
      </c>
      <c r="C30" s="28" t="s">
        <v>85</v>
      </c>
      <c r="D30" s="27" t="s">
        <v>73</v>
      </c>
      <c r="E30" s="22" t="s">
        <v>62</v>
      </c>
      <c r="F30" s="23">
        <v>796</v>
      </c>
      <c r="G30" s="22" t="s">
        <v>33</v>
      </c>
      <c r="H30" s="28">
        <v>600</v>
      </c>
      <c r="I30" s="21">
        <v>86401</v>
      </c>
      <c r="J30" s="24" t="s">
        <v>31</v>
      </c>
      <c r="K30" s="47">
        <v>60000</v>
      </c>
      <c r="L30" s="22" t="s">
        <v>65</v>
      </c>
      <c r="M30" s="21" t="s">
        <v>67</v>
      </c>
      <c r="N30" s="20" t="s">
        <v>66</v>
      </c>
      <c r="O30" s="21" t="s">
        <v>30</v>
      </c>
      <c r="P30" s="21">
        <v>135033</v>
      </c>
      <c r="Q30" s="22" t="s">
        <v>51</v>
      </c>
      <c r="R30" s="25" t="s">
        <v>30</v>
      </c>
      <c r="S30" s="21"/>
    </row>
    <row r="31" spans="1:19" s="26" customFormat="1" ht="25.5">
      <c r="A31" s="21">
        <v>7</v>
      </c>
      <c r="B31" s="29" t="s">
        <v>56</v>
      </c>
      <c r="C31" s="29" t="s">
        <v>79</v>
      </c>
      <c r="D31" s="27" t="s">
        <v>55</v>
      </c>
      <c r="E31" s="30" t="s">
        <v>35</v>
      </c>
      <c r="F31" s="23">
        <v>915</v>
      </c>
      <c r="G31" s="30" t="s">
        <v>61</v>
      </c>
      <c r="H31" s="28" t="s">
        <v>46</v>
      </c>
      <c r="I31" s="21">
        <v>86401</v>
      </c>
      <c r="J31" s="24" t="s">
        <v>31</v>
      </c>
      <c r="K31" s="47">
        <v>260000</v>
      </c>
      <c r="L31" s="22" t="s">
        <v>65</v>
      </c>
      <c r="M31" s="21" t="s">
        <v>67</v>
      </c>
      <c r="N31" s="20" t="s">
        <v>66</v>
      </c>
      <c r="O31" s="31" t="s">
        <v>30</v>
      </c>
      <c r="P31" s="21">
        <v>135033</v>
      </c>
      <c r="Q31" s="22" t="s">
        <v>51</v>
      </c>
      <c r="R31" s="25" t="s">
        <v>30</v>
      </c>
      <c r="S31" s="21"/>
    </row>
    <row r="32" spans="1:19" s="26" customFormat="1" ht="27.75" hidden="1" customHeight="1">
      <c r="A32" s="31">
        <v>9</v>
      </c>
      <c r="B32" s="22" t="s">
        <v>80</v>
      </c>
      <c r="C32" s="32" t="s">
        <v>81</v>
      </c>
      <c r="D32" s="22" t="s">
        <v>75</v>
      </c>
      <c r="E32" s="30" t="s">
        <v>35</v>
      </c>
      <c r="F32" s="23">
        <v>915</v>
      </c>
      <c r="G32" s="30" t="s">
        <v>61</v>
      </c>
      <c r="H32" s="22" t="s">
        <v>46</v>
      </c>
      <c r="I32" s="21">
        <v>86401</v>
      </c>
      <c r="J32" s="24" t="s">
        <v>31</v>
      </c>
      <c r="K32" s="46">
        <v>35000</v>
      </c>
      <c r="L32" s="22" t="s">
        <v>65</v>
      </c>
      <c r="M32" s="21" t="s">
        <v>67</v>
      </c>
      <c r="N32" s="20" t="s">
        <v>66</v>
      </c>
      <c r="O32" s="22" t="s">
        <v>30</v>
      </c>
      <c r="P32" s="21">
        <v>135033</v>
      </c>
      <c r="Q32" s="22" t="s">
        <v>51</v>
      </c>
      <c r="R32" s="25" t="s">
        <v>30</v>
      </c>
      <c r="S32" s="21"/>
    </row>
    <row r="33" spans="1:19" s="26" customFormat="1" ht="27" customHeight="1">
      <c r="A33" s="31">
        <v>8</v>
      </c>
      <c r="B33" s="21" t="s">
        <v>59</v>
      </c>
      <c r="C33" s="20" t="s">
        <v>60</v>
      </c>
      <c r="D33" s="22" t="s">
        <v>74</v>
      </c>
      <c r="E33" s="30" t="s">
        <v>35</v>
      </c>
      <c r="F33" s="33">
        <v>915</v>
      </c>
      <c r="G33" s="30" t="s">
        <v>61</v>
      </c>
      <c r="H33" s="27" t="s">
        <v>46</v>
      </c>
      <c r="I33" s="21">
        <v>86401</v>
      </c>
      <c r="J33" s="24" t="s">
        <v>31</v>
      </c>
      <c r="K33" s="48">
        <v>862000</v>
      </c>
      <c r="L33" s="22" t="s">
        <v>65</v>
      </c>
      <c r="M33" s="21" t="s">
        <v>67</v>
      </c>
      <c r="N33" s="20" t="s">
        <v>66</v>
      </c>
      <c r="O33" s="27" t="s">
        <v>30</v>
      </c>
      <c r="P33" s="21">
        <v>135033</v>
      </c>
      <c r="Q33" s="22" t="s">
        <v>51</v>
      </c>
      <c r="R33" s="25" t="s">
        <v>30</v>
      </c>
      <c r="S33" s="21"/>
    </row>
    <row r="34" spans="1:19" s="26" customFormat="1" ht="27" hidden="1" customHeight="1">
      <c r="A34" s="21">
        <v>11</v>
      </c>
      <c r="B34" s="21" t="s">
        <v>82</v>
      </c>
      <c r="C34" s="21" t="s">
        <v>83</v>
      </c>
      <c r="D34" s="21" t="s">
        <v>76</v>
      </c>
      <c r="E34" s="30" t="s">
        <v>35</v>
      </c>
      <c r="F34" s="34">
        <v>915</v>
      </c>
      <c r="G34" s="30" t="s">
        <v>61</v>
      </c>
      <c r="H34" s="22" t="s">
        <v>46</v>
      </c>
      <c r="I34" s="22">
        <v>86401</v>
      </c>
      <c r="J34" s="24" t="s">
        <v>31</v>
      </c>
      <c r="K34" s="49">
        <v>50000</v>
      </c>
      <c r="L34" s="22" t="s">
        <v>65</v>
      </c>
      <c r="M34" s="21" t="s">
        <v>67</v>
      </c>
      <c r="N34" s="27" t="s">
        <v>66</v>
      </c>
      <c r="O34" s="22" t="s">
        <v>30</v>
      </c>
      <c r="P34" s="21">
        <v>135033</v>
      </c>
      <c r="Q34" s="21" t="s">
        <v>51</v>
      </c>
      <c r="R34" s="25" t="s">
        <v>30</v>
      </c>
      <c r="S34" s="21"/>
    </row>
    <row r="35" spans="1:19" s="26" customFormat="1" ht="38.25">
      <c r="A35" s="31">
        <v>10</v>
      </c>
      <c r="B35" s="23">
        <v>64.19</v>
      </c>
      <c r="C35" s="21" t="s">
        <v>88</v>
      </c>
      <c r="D35" s="20" t="s">
        <v>92</v>
      </c>
      <c r="E35" s="20" t="s">
        <v>89</v>
      </c>
      <c r="F35" s="35">
        <v>383</v>
      </c>
      <c r="G35" s="31" t="s">
        <v>34</v>
      </c>
      <c r="H35" s="36">
        <v>200000000</v>
      </c>
      <c r="I35" s="21">
        <v>86401</v>
      </c>
      <c r="J35" s="20" t="s">
        <v>31</v>
      </c>
      <c r="K35" s="46">
        <f>H35*0.1075*2</f>
        <v>43000000</v>
      </c>
      <c r="L35" s="32" t="s">
        <v>93</v>
      </c>
      <c r="M35" s="37">
        <v>43617</v>
      </c>
      <c r="N35" s="38" t="s">
        <v>102</v>
      </c>
      <c r="O35" s="31" t="s">
        <v>90</v>
      </c>
      <c r="P35" s="21">
        <v>3359</v>
      </c>
      <c r="Q35" s="39" t="s">
        <v>91</v>
      </c>
      <c r="R35" s="40" t="s">
        <v>90</v>
      </c>
      <c r="S35" s="21"/>
    </row>
    <row r="36" spans="1:19" s="26" customFormat="1" ht="27" customHeight="1">
      <c r="A36" s="21">
        <v>11</v>
      </c>
      <c r="B36" s="23">
        <v>26.2</v>
      </c>
      <c r="C36" s="33" t="s">
        <v>94</v>
      </c>
      <c r="D36" s="22" t="s">
        <v>95</v>
      </c>
      <c r="E36" s="22" t="s">
        <v>96</v>
      </c>
      <c r="F36" s="23">
        <v>796</v>
      </c>
      <c r="G36" s="21" t="s">
        <v>33</v>
      </c>
      <c r="H36" s="22">
        <v>102</v>
      </c>
      <c r="I36" s="21">
        <v>86401</v>
      </c>
      <c r="J36" s="20" t="s">
        <v>31</v>
      </c>
      <c r="K36" s="50">
        <v>1871410.75</v>
      </c>
      <c r="L36" s="41" t="s">
        <v>99</v>
      </c>
      <c r="M36" s="41" t="s">
        <v>100</v>
      </c>
      <c r="N36" s="27" t="s">
        <v>101</v>
      </c>
      <c r="O36" s="22" t="s">
        <v>30</v>
      </c>
      <c r="P36" s="21">
        <v>135033</v>
      </c>
      <c r="Q36" s="22" t="s">
        <v>77</v>
      </c>
      <c r="R36" s="25" t="s">
        <v>90</v>
      </c>
      <c r="S36" s="21"/>
    </row>
    <row r="37" spans="1:19" ht="28.5" customHeight="1">
      <c r="A37" s="44">
        <v>12</v>
      </c>
      <c r="B37" s="51" t="s">
        <v>104</v>
      </c>
      <c r="C37" s="60">
        <v>17.23</v>
      </c>
      <c r="D37" s="51" t="s">
        <v>110</v>
      </c>
      <c r="E37" s="52"/>
      <c r="F37" s="53">
        <v>796</v>
      </c>
      <c r="G37" s="54" t="s">
        <v>33</v>
      </c>
      <c r="H37" s="54">
        <v>65000</v>
      </c>
      <c r="I37" s="54">
        <v>86401</v>
      </c>
      <c r="J37" s="55" t="s">
        <v>31</v>
      </c>
      <c r="K37" s="56">
        <v>1075801.69</v>
      </c>
      <c r="L37" s="57" t="s">
        <v>103</v>
      </c>
      <c r="M37" s="16" t="s">
        <v>100</v>
      </c>
      <c r="N37" s="58" t="s">
        <v>101</v>
      </c>
      <c r="O37" s="51" t="s">
        <v>30</v>
      </c>
      <c r="P37" s="52">
        <v>182719</v>
      </c>
      <c r="Q37" s="45" t="s">
        <v>51</v>
      </c>
      <c r="R37" s="59" t="s">
        <v>90</v>
      </c>
      <c r="S37" s="54"/>
    </row>
    <row r="38" spans="1:19" ht="15" customHeight="1">
      <c r="A38" s="8">
        <v>13</v>
      </c>
      <c r="B38" s="53">
        <v>81.22</v>
      </c>
      <c r="C38" s="53">
        <v>81.2</v>
      </c>
      <c r="D38" s="43" t="s">
        <v>105</v>
      </c>
      <c r="E38" s="64" t="s">
        <v>106</v>
      </c>
      <c r="F38" s="62" t="s">
        <v>108</v>
      </c>
      <c r="G38" s="30" t="s">
        <v>107</v>
      </c>
      <c r="H38" s="65">
        <v>486.67</v>
      </c>
      <c r="I38" s="54">
        <v>86401</v>
      </c>
      <c r="J38" s="55" t="s">
        <v>31</v>
      </c>
      <c r="K38" s="61">
        <v>362082.48</v>
      </c>
      <c r="L38" s="57" t="s">
        <v>103</v>
      </c>
      <c r="M38" s="16" t="s">
        <v>100</v>
      </c>
      <c r="N38" s="58" t="s">
        <v>101</v>
      </c>
      <c r="O38" s="51" t="s">
        <v>30</v>
      </c>
      <c r="P38" s="52">
        <v>182719</v>
      </c>
      <c r="Q38" s="45" t="s">
        <v>51</v>
      </c>
      <c r="R38" s="59" t="s">
        <v>90</v>
      </c>
      <c r="S38" s="54"/>
    </row>
    <row r="39" spans="1:19" ht="37.5" customHeight="1">
      <c r="A39" s="8">
        <v>14</v>
      </c>
      <c r="B39" s="70">
        <v>45.2</v>
      </c>
      <c r="C39" s="69">
        <v>45.2</v>
      </c>
      <c r="D39" s="14" t="s">
        <v>111</v>
      </c>
      <c r="E39" s="64" t="s">
        <v>112</v>
      </c>
      <c r="F39" s="67">
        <v>383</v>
      </c>
      <c r="G39" s="68" t="s">
        <v>34</v>
      </c>
      <c r="H39" s="8">
        <v>149000.35999999999</v>
      </c>
      <c r="I39" s="54">
        <v>86401</v>
      </c>
      <c r="J39" s="55" t="s">
        <v>31</v>
      </c>
      <c r="K39" s="61">
        <v>149000.35999999999</v>
      </c>
      <c r="L39" s="57" t="s">
        <v>103</v>
      </c>
      <c r="M39" s="16" t="s">
        <v>100</v>
      </c>
      <c r="N39" s="58" t="s">
        <v>101</v>
      </c>
      <c r="O39" s="51" t="s">
        <v>30</v>
      </c>
      <c r="P39" s="52">
        <v>182719</v>
      </c>
      <c r="Q39" s="45" t="s">
        <v>51</v>
      </c>
      <c r="R39" s="59" t="s">
        <v>90</v>
      </c>
      <c r="S39" s="54"/>
    </row>
    <row r="40" spans="1:19" ht="45" customHeight="1">
      <c r="A40" s="8">
        <v>15</v>
      </c>
      <c r="B40" s="53">
        <v>95.11</v>
      </c>
      <c r="C40" s="53">
        <v>95.11</v>
      </c>
      <c r="D40" s="14" t="s">
        <v>113</v>
      </c>
      <c r="E40" s="66" t="s">
        <v>114</v>
      </c>
      <c r="F40" s="67">
        <v>383</v>
      </c>
      <c r="G40" s="68" t="s">
        <v>34</v>
      </c>
      <c r="H40" s="8">
        <v>628800</v>
      </c>
      <c r="I40" s="54">
        <v>86401</v>
      </c>
      <c r="J40" s="55" t="s">
        <v>31</v>
      </c>
      <c r="K40" s="61">
        <v>628800</v>
      </c>
      <c r="L40" s="57" t="s">
        <v>103</v>
      </c>
      <c r="M40" s="16" t="s">
        <v>100</v>
      </c>
      <c r="N40" s="58" t="s">
        <v>101</v>
      </c>
      <c r="O40" s="51" t="s">
        <v>30</v>
      </c>
      <c r="P40" s="52">
        <v>182719</v>
      </c>
      <c r="Q40" s="22" t="s">
        <v>77</v>
      </c>
      <c r="R40" s="59" t="s">
        <v>90</v>
      </c>
      <c r="S40" s="54"/>
    </row>
    <row r="41" spans="1:19" ht="15" customHeight="1">
      <c r="A41" s="8">
        <v>16</v>
      </c>
      <c r="B41" s="8" t="s">
        <v>115</v>
      </c>
      <c r="C41" s="8" t="s">
        <v>116</v>
      </c>
      <c r="D41" s="8" t="s">
        <v>117</v>
      </c>
      <c r="E41" s="8" t="s">
        <v>119</v>
      </c>
      <c r="F41" s="53">
        <v>112</v>
      </c>
      <c r="G41" s="8" t="s">
        <v>118</v>
      </c>
      <c r="H41" s="8">
        <v>8845</v>
      </c>
      <c r="I41" s="54">
        <v>86401</v>
      </c>
      <c r="J41" s="55" t="s">
        <v>31</v>
      </c>
      <c r="K41" s="61">
        <v>281359.45</v>
      </c>
      <c r="L41" s="71" t="s">
        <v>103</v>
      </c>
      <c r="M41" s="16" t="s">
        <v>100</v>
      </c>
      <c r="N41" s="14" t="s">
        <v>101</v>
      </c>
      <c r="O41" s="45" t="s">
        <v>30</v>
      </c>
      <c r="P41" s="54">
        <v>182719</v>
      </c>
      <c r="Q41" s="45" t="s">
        <v>51</v>
      </c>
      <c r="R41" s="59" t="s">
        <v>90</v>
      </c>
      <c r="S41" s="54"/>
    </row>
  </sheetData>
  <autoFilter ref="A23:O36"/>
  <mergeCells count="34">
    <mergeCell ref="A9:D9"/>
    <mergeCell ref="A4:E4"/>
    <mergeCell ref="A5:E5"/>
    <mergeCell ref="A6:D6"/>
    <mergeCell ref="A7:D7"/>
    <mergeCell ref="A8:D8"/>
    <mergeCell ref="A10:D10"/>
    <mergeCell ref="A11:D11"/>
    <mergeCell ref="A12:D12"/>
    <mergeCell ref="A13:D13"/>
    <mergeCell ref="A15:A22"/>
    <mergeCell ref="B15:B22"/>
    <mergeCell ref="C15:C22"/>
    <mergeCell ref="D15:M16"/>
    <mergeCell ref="D17:D22"/>
    <mergeCell ref="E17:E22"/>
    <mergeCell ref="F17:G18"/>
    <mergeCell ref="H17:H22"/>
    <mergeCell ref="I17:J18"/>
    <mergeCell ref="P17:P22"/>
    <mergeCell ref="Q17:Q22"/>
    <mergeCell ref="R17:R22"/>
    <mergeCell ref="S17:S22"/>
    <mergeCell ref="F19:F22"/>
    <mergeCell ref="G19:G22"/>
    <mergeCell ref="I19:I22"/>
    <mergeCell ref="J19:J22"/>
    <mergeCell ref="L19:L22"/>
    <mergeCell ref="M19:M22"/>
    <mergeCell ref="N15:N22"/>
    <mergeCell ref="O15:O22"/>
    <mergeCell ref="P15:S16"/>
    <mergeCell ref="K17:K22"/>
    <mergeCell ref="L17:M18"/>
  </mergeCells>
  <hyperlinks>
    <hyperlink ref="E10" r:id="rId1"/>
  </hyperlinks>
  <pageMargins left="0.18" right="0.23" top="0.74803149606299213" bottom="0.74803149606299213" header="0.31496062992125984" footer="0.31496062992125984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4" sqref="B4"/>
    </sheetView>
  </sheetViews>
  <sheetFormatPr defaultRowHeight="12.75"/>
  <cols>
    <col min="1" max="1" width="26.85546875" customWidth="1"/>
  </cols>
  <sheetData>
    <row r="1" spans="1:2" ht="24" customHeight="1">
      <c r="A1" s="42" t="s">
        <v>40</v>
      </c>
      <c r="B1">
        <v>30469</v>
      </c>
    </row>
    <row r="2" spans="1:2" ht="24" customHeight="1">
      <c r="A2" s="42" t="s">
        <v>41</v>
      </c>
      <c r="B2" s="8">
        <v>3363</v>
      </c>
    </row>
    <row r="3" spans="1:2" ht="21.75" customHeight="1">
      <c r="A3" s="42" t="s">
        <v>43</v>
      </c>
      <c r="B3" s="8">
        <v>3359</v>
      </c>
    </row>
    <row r="4" spans="1:2" ht="25.5">
      <c r="A4" s="14" t="s">
        <v>101</v>
      </c>
      <c r="B4" s="8">
        <v>182719</v>
      </c>
    </row>
    <row r="5" spans="1:2">
      <c r="A5" s="42" t="s">
        <v>102</v>
      </c>
      <c r="B5" s="8">
        <v>19111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11"/>
  <sheetViews>
    <sheetView workbookViewId="0">
      <selection activeCell="A3" sqref="A3:M11"/>
    </sheetView>
  </sheetViews>
  <sheetFormatPr defaultRowHeight="12.75"/>
  <cols>
    <col min="4" max="4" width="16.7109375" bestFit="1" customWidth="1"/>
  </cols>
  <sheetData>
    <row r="3" spans="1:13">
      <c r="A3" s="72" t="s">
        <v>39</v>
      </c>
      <c r="B3" s="72" t="s">
        <v>8</v>
      </c>
      <c r="C3" s="72" t="s">
        <v>9</v>
      </c>
      <c r="D3" s="76" t="s">
        <v>10</v>
      </c>
      <c r="E3" s="73"/>
      <c r="F3" s="73"/>
      <c r="G3" s="73"/>
      <c r="H3" s="73"/>
      <c r="I3" s="73"/>
      <c r="J3" s="73"/>
      <c r="K3" s="73"/>
      <c r="L3" s="73"/>
      <c r="M3" s="73"/>
    </row>
    <row r="4" spans="1:1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>
      <c r="A5" s="73"/>
      <c r="B5" s="73"/>
      <c r="C5" s="73"/>
      <c r="D5" s="76" t="s">
        <v>14</v>
      </c>
      <c r="E5" s="72" t="s">
        <v>15</v>
      </c>
      <c r="F5" s="75" t="s">
        <v>16</v>
      </c>
      <c r="G5" s="73"/>
      <c r="H5" s="75" t="s">
        <v>17</v>
      </c>
      <c r="I5" s="75" t="s">
        <v>18</v>
      </c>
      <c r="J5" s="73"/>
      <c r="K5" s="72" t="s">
        <v>19</v>
      </c>
      <c r="L5" s="72" t="s">
        <v>20</v>
      </c>
      <c r="M5" s="73"/>
    </row>
    <row r="6" spans="1:13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>
      <c r="A7" s="73"/>
      <c r="B7" s="73"/>
      <c r="C7" s="73"/>
      <c r="D7" s="73"/>
      <c r="E7" s="73"/>
      <c r="F7" s="75" t="s">
        <v>25</v>
      </c>
      <c r="G7" s="75" t="s">
        <v>26</v>
      </c>
      <c r="H7" s="73"/>
      <c r="I7" s="76" t="s">
        <v>27</v>
      </c>
      <c r="J7" s="76" t="s">
        <v>26</v>
      </c>
      <c r="K7" s="73"/>
      <c r="L7" s="72" t="s">
        <v>28</v>
      </c>
      <c r="M7" s="72" t="s">
        <v>29</v>
      </c>
    </row>
    <row r="8" spans="1:1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ht="207" customHeight="1">
      <c r="A11" s="15">
        <v>87</v>
      </c>
      <c r="B11" s="17"/>
      <c r="C11" s="17"/>
      <c r="D11" s="14" t="s">
        <v>37</v>
      </c>
      <c r="E11" s="8"/>
      <c r="F11" s="15">
        <v>383</v>
      </c>
      <c r="G11" s="12" t="s">
        <v>34</v>
      </c>
      <c r="H11" s="15">
        <v>11850998</v>
      </c>
      <c r="I11" s="8">
        <v>86401</v>
      </c>
      <c r="J11" s="13" t="s">
        <v>31</v>
      </c>
      <c r="K11" s="8">
        <f>H11</f>
        <v>11850998</v>
      </c>
      <c r="L11" s="16" t="s">
        <v>36</v>
      </c>
      <c r="M11" s="16" t="s">
        <v>38</v>
      </c>
    </row>
  </sheetData>
  <mergeCells count="17">
    <mergeCell ref="L7:L10"/>
    <mergeCell ref="M7:M10"/>
    <mergeCell ref="A3:A10"/>
    <mergeCell ref="B3:B10"/>
    <mergeCell ref="C3:C10"/>
    <mergeCell ref="D3:M4"/>
    <mergeCell ref="D5:D10"/>
    <mergeCell ref="E5:E10"/>
    <mergeCell ref="F5:G6"/>
    <mergeCell ref="H5:H10"/>
    <mergeCell ref="I5:J6"/>
    <mergeCell ref="K5:K10"/>
    <mergeCell ref="L5:M6"/>
    <mergeCell ref="F7:F10"/>
    <mergeCell ref="G7:G10"/>
    <mergeCell ref="I7:I10"/>
    <mergeCell ref="J7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</vt:lpstr>
      <vt:lpstr>Лист1</vt:lpstr>
      <vt:lpstr>Лист2</vt:lpstr>
      <vt:lpstr>Лист3</vt:lpstr>
    </vt:vector>
  </TitlesOfParts>
  <Company>ОАО ПКС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ES\s.krasnoperov (WST-KIR-134)</dc:creator>
  <cp:lastModifiedBy>PCS\a.shvetsova (WST-SVE-008)</cp:lastModifiedBy>
  <cp:lastPrinted>2017-06-09T09:44:54Z</cp:lastPrinted>
  <dcterms:created xsi:type="dcterms:W3CDTF">2015-12-25T05:44:30Z</dcterms:created>
  <dcterms:modified xsi:type="dcterms:W3CDTF">2017-12-25T11:37:51Z</dcterms:modified>
</cp:coreProperties>
</file>